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ces.mocr\101_Users\Users5\PanikovaE\Plocha\"/>
    </mc:Choice>
  </mc:AlternateContent>
  <bookViews>
    <workbookView xWindow="0" yWindow="0" windowWidth="28800" windowHeight="12135"/>
  </bookViews>
  <sheets>
    <sheet name="1. Počty-3.Q 2023(tab.5.20)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F23" i="5"/>
  <c r="F22" i="5"/>
  <c r="F18" i="5"/>
  <c r="F17" i="5"/>
  <c r="F16" i="5"/>
  <c r="F11" i="5"/>
  <c r="F12" i="5"/>
  <c r="F10" i="5"/>
  <c r="E9" i="5"/>
  <c r="D28" i="5"/>
  <c r="D29" i="5"/>
  <c r="D30" i="5"/>
  <c r="F9" i="5" l="1"/>
  <c r="F13" i="5"/>
  <c r="F28" i="5"/>
  <c r="F29" i="5"/>
  <c r="F21" i="5"/>
  <c r="F25" i="5" s="1"/>
  <c r="F30" i="5"/>
  <c r="F15" i="5"/>
  <c r="F19" i="5" s="1"/>
  <c r="D27" i="5"/>
  <c r="D31" i="5" s="1"/>
  <c r="D21" i="5"/>
  <c r="D25" i="5" s="1"/>
  <c r="D15" i="5"/>
  <c r="D19" i="5" s="1"/>
  <c r="D9" i="5"/>
  <c r="D13" i="5" s="1"/>
  <c r="E30" i="5"/>
  <c r="E29" i="5"/>
  <c r="E28" i="5"/>
  <c r="E21" i="5"/>
  <c r="E25" i="5" s="1"/>
  <c r="E15" i="5"/>
  <c r="E19" i="5" s="1"/>
  <c r="E13" i="5"/>
  <c r="F27" i="5" l="1"/>
  <c r="F31" i="5" s="1"/>
  <c r="E27" i="5"/>
  <c r="E31" i="5" s="1"/>
  <c r="C30" i="5"/>
  <c r="C29" i="5"/>
  <c r="C28" i="5"/>
  <c r="C21" i="5"/>
  <c r="C15" i="5"/>
  <c r="C9" i="5"/>
  <c r="C27" i="5" l="1"/>
  <c r="C31" i="5" s="1"/>
  <c r="C25" i="5"/>
  <c r="C19" i="5"/>
  <c r="C13" i="5"/>
</calcChain>
</file>

<file path=xl/sharedStrings.xml><?xml version="1.0" encoding="utf-8"?>
<sst xmlns="http://schemas.openxmlformats.org/spreadsheetml/2006/main" count="33" uniqueCount="20">
  <si>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</si>
  <si>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</si>
  <si>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</si>
  <si>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</si>
  <si>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</si>
  <si>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</si>
  <si>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</si>
  <si>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</si>
  <si>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</si>
  <si>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</si>
  <si>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</si>
  <si>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</si>
  <si>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Limit</t>
  </si>
  <si>
    <t xml:space="preserve">Stanovený </t>
  </si>
  <si>
    <t>Upravený (U)</t>
  </si>
  <si>
    <t>Rozdíl</t>
  </si>
  <si>
    <t>(S-U)</t>
  </si>
  <si>
    <t>Skutečnost (S)</t>
  </si>
  <si>
    <t>Počty zaměstnanců</t>
  </si>
  <si>
    <t>Tabulka 5.20 - Plnění limitu počtů zaměstnanců k 30. září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</si>
</sst>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 indent="2"/>
    </xf>
    <xf numFmtId="0" fontId="1" fillId="2" borderId="21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workbookViewId="0">
      <selection activeCell="E2" sqref="E2"/>
    </sheetView>
  </sheetViews>
  <sheetFormatPr defaultRowHeight="15" x14ac:dyDescent="0.25"/>
  <cols>
    <col min="1" max="1" width="0.85546875" customWidth="1"/>
    <col min="2" max="2" width="41.28515625" customWidth="1"/>
    <col min="3" max="4" width="14.5703125" style="1" customWidth="1"/>
    <col min="5" max="6" width="15.7109375" style="1" customWidth="1"/>
  </cols>
  <sheetData>
    <row r="1" spans="2:6" s="24" customFormat="1" ht="15.75" x14ac:dyDescent="0.25">
      <c r="C1" s="25"/>
      <c r="D1" s="25"/>
      <c r="E1" s="26"/>
      <c r="F1" s="25"/>
    </row>
    <row r="2" spans="2:6" s="24" customFormat="1" ht="15.75" x14ac:dyDescent="0.25">
      <c r="C2" s="25"/>
      <c r="D2" s="25"/>
      <c r="E2" s="26"/>
      <c r="F2" s="25"/>
    </row>
    <row r="4" spans="2:6" ht="21" customHeight="1" thickBot="1" x14ac:dyDescent="0.3">
      <c r="B4" s="31" t="s">
        <v>19</v>
      </c>
      <c r="C4" s="31"/>
      <c r="D4" s="32"/>
      <c r="E4" s="32"/>
      <c r="F4" s="32"/>
    </row>
    <row r="5" spans="2:6" x14ac:dyDescent="0.25">
      <c r="B5" s="33" t="s">
        <v>0</v>
      </c>
      <c r="C5" s="36" t="s">
        <v>18</v>
      </c>
      <c r="D5" s="37"/>
      <c r="E5" s="37"/>
      <c r="F5" s="38"/>
    </row>
    <row r="6" spans="2:6" ht="15" customHeight="1" x14ac:dyDescent="0.25">
      <c r="B6" s="34"/>
      <c r="C6" s="39" t="s">
        <v>12</v>
      </c>
      <c r="D6" s="40"/>
      <c r="E6" s="41" t="s">
        <v>17</v>
      </c>
      <c r="F6" s="20" t="s">
        <v>15</v>
      </c>
    </row>
    <row r="7" spans="2:6" ht="16.5" thickBot="1" x14ac:dyDescent="0.3">
      <c r="B7" s="35"/>
      <c r="C7" s="23" t="s">
        <v>13</v>
      </c>
      <c r="D7" s="21" t="s">
        <v>14</v>
      </c>
      <c r="E7" s="42"/>
      <c r="F7" s="22" t="s">
        <v>16</v>
      </c>
    </row>
    <row r="8" spans="2:6" ht="15.75" x14ac:dyDescent="0.25">
      <c r="B8" s="27" t="s">
        <v>1</v>
      </c>
      <c r="C8" s="28"/>
      <c r="D8" s="29"/>
      <c r="E8" s="29"/>
      <c r="F8" s="30"/>
    </row>
    <row r="9" spans="2:6" ht="18" customHeight="1" x14ac:dyDescent="0.25">
      <c r="B9" s="12" t="s">
        <v>7</v>
      </c>
      <c r="C9" s="19">
        <f>SUM(C10:C11)</f>
        <v>990</v>
      </c>
      <c r="D9" s="3">
        <f>SUM(D10:D11)</f>
        <v>990</v>
      </c>
      <c r="E9" s="3">
        <f>SUM(E10:E11)</f>
        <v>847.54000000000008</v>
      </c>
      <c r="F9" s="5">
        <f>SUM(F10:F11)</f>
        <v>-142.45999999999992</v>
      </c>
    </row>
    <row r="10" spans="2:6" ht="18" customHeight="1" x14ac:dyDescent="0.25">
      <c r="B10" s="13" t="s">
        <v>2</v>
      </c>
      <c r="C10" s="16">
        <v>615</v>
      </c>
      <c r="D10" s="4">
        <v>615</v>
      </c>
      <c r="E10" s="4">
        <v>530.19000000000005</v>
      </c>
      <c r="F10" s="6">
        <f>SUM(E10-D10)</f>
        <v>-84.809999999999945</v>
      </c>
    </row>
    <row r="11" spans="2:6" ht="18" customHeight="1" x14ac:dyDescent="0.25">
      <c r="B11" s="13" t="s">
        <v>3</v>
      </c>
      <c r="C11" s="16">
        <v>375</v>
      </c>
      <c r="D11" s="4">
        <v>375</v>
      </c>
      <c r="E11" s="4">
        <v>317.35000000000002</v>
      </c>
      <c r="F11" s="6">
        <f t="shared" ref="F11:F12" si="0">SUM(E11-D11)</f>
        <v>-57.649999999999977</v>
      </c>
    </row>
    <row r="12" spans="2:6" ht="18" customHeight="1" thickBot="1" x14ac:dyDescent="0.3">
      <c r="B12" s="14" t="s">
        <v>8</v>
      </c>
      <c r="C12" s="17">
        <v>27144</v>
      </c>
      <c r="D12" s="8">
        <v>27144</v>
      </c>
      <c r="E12" s="8">
        <v>26009.69</v>
      </c>
      <c r="F12" s="9">
        <f t="shared" si="0"/>
        <v>-1134.3100000000013</v>
      </c>
    </row>
    <row r="13" spans="2:6" ht="18" customHeight="1" thickBot="1" x14ac:dyDescent="0.3">
      <c r="B13" s="15" t="s">
        <v>11</v>
      </c>
      <c r="C13" s="18">
        <f>SUM(C9+C12)</f>
        <v>28134</v>
      </c>
      <c r="D13" s="10">
        <f>SUM(D9+D12)</f>
        <v>28134</v>
      </c>
      <c r="E13" s="10">
        <f>SUM(E9+E12)</f>
        <v>26857.23</v>
      </c>
      <c r="F13" s="11">
        <f>SUM(F9+F12)</f>
        <v>-1276.7700000000013</v>
      </c>
    </row>
    <row r="14" spans="2:6" ht="18" customHeight="1" x14ac:dyDescent="0.25">
      <c r="B14" s="27" t="s">
        <v>4</v>
      </c>
      <c r="C14" s="28"/>
      <c r="D14" s="29"/>
      <c r="E14" s="29"/>
      <c r="F14" s="30"/>
    </row>
    <row r="15" spans="2:6" ht="18" customHeight="1" x14ac:dyDescent="0.25">
      <c r="B15" s="12" t="s">
        <v>9</v>
      </c>
      <c r="C15" s="19">
        <f>SUM(C16:C17)</f>
        <v>415</v>
      </c>
      <c r="D15" s="3">
        <f>SUM(D16:D17)</f>
        <v>417.25</v>
      </c>
      <c r="E15" s="3">
        <f>SUM(E16:E17)</f>
        <v>379.64</v>
      </c>
      <c r="F15" s="5">
        <f>SUM(F16:F17)</f>
        <v>-37.610000000000014</v>
      </c>
    </row>
    <row r="16" spans="2:6" ht="18" customHeight="1" x14ac:dyDescent="0.25">
      <c r="B16" s="13" t="s">
        <v>2</v>
      </c>
      <c r="C16" s="16">
        <v>296</v>
      </c>
      <c r="D16" s="4">
        <v>298.25</v>
      </c>
      <c r="E16" s="4">
        <v>262.83</v>
      </c>
      <c r="F16" s="6">
        <f>SUM(E16-D16)</f>
        <v>-35.420000000000016</v>
      </c>
    </row>
    <row r="17" spans="2:8" ht="18" customHeight="1" x14ac:dyDescent="0.25">
      <c r="B17" s="13" t="s">
        <v>3</v>
      </c>
      <c r="C17" s="16">
        <v>119</v>
      </c>
      <c r="D17" s="4">
        <v>119</v>
      </c>
      <c r="E17" s="4">
        <v>116.81</v>
      </c>
      <c r="F17" s="6">
        <f t="shared" ref="F17:F18" si="1">SUM(E17-D17)</f>
        <v>-2.1899999999999977</v>
      </c>
    </row>
    <row r="18" spans="2:8" ht="18" customHeight="1" thickBot="1" x14ac:dyDescent="0.3">
      <c r="B18" s="14" t="s">
        <v>8</v>
      </c>
      <c r="C18" s="17">
        <v>6687</v>
      </c>
      <c r="D18" s="8">
        <v>6692</v>
      </c>
      <c r="E18" s="8">
        <v>6431.66</v>
      </c>
      <c r="F18" s="9">
        <f t="shared" si="1"/>
        <v>-260.34000000000015</v>
      </c>
      <c r="H18" s="1"/>
    </row>
    <row r="19" spans="2:8" ht="18" customHeight="1" thickBot="1" x14ac:dyDescent="0.3">
      <c r="B19" s="15" t="s">
        <v>11</v>
      </c>
      <c r="C19" s="18">
        <f>SUM(C15+C18)</f>
        <v>7102</v>
      </c>
      <c r="D19" s="10">
        <f>SUM(D15+D18)</f>
        <v>7109.25</v>
      </c>
      <c r="E19" s="10">
        <f>SUM(E15+E18)</f>
        <v>6811.3</v>
      </c>
      <c r="F19" s="11">
        <f>SUM(F15+F18)</f>
        <v>-297.95000000000016</v>
      </c>
    </row>
    <row r="20" spans="2:8" ht="18" customHeight="1" x14ac:dyDescent="0.25">
      <c r="B20" s="27" t="s">
        <v>5</v>
      </c>
      <c r="C20" s="28"/>
      <c r="D20" s="29"/>
      <c r="E20" s="29"/>
      <c r="F20" s="30"/>
    </row>
    <row r="21" spans="2:8" ht="18" customHeight="1" x14ac:dyDescent="0.25">
      <c r="B21" s="12" t="s">
        <v>7</v>
      </c>
      <c r="C21" s="19">
        <f>SUM(C22:C23)</f>
        <v>1190</v>
      </c>
      <c r="D21" s="3">
        <f>SUM(D22:D23)</f>
        <v>1187</v>
      </c>
      <c r="E21" s="3">
        <f>SUM(E22:E23)</f>
        <v>1065.3600000000001</v>
      </c>
      <c r="F21" s="5">
        <f>SUM(F22:F23)</f>
        <v>-121.63999999999999</v>
      </c>
    </row>
    <row r="22" spans="2:8" ht="18" customHeight="1" x14ac:dyDescent="0.25">
      <c r="B22" s="13" t="s">
        <v>2</v>
      </c>
      <c r="C22" s="16">
        <v>944</v>
      </c>
      <c r="D22" s="4">
        <v>941</v>
      </c>
      <c r="E22" s="4">
        <v>830.22</v>
      </c>
      <c r="F22" s="6">
        <f>SUM(E22-D22)</f>
        <v>-110.77999999999997</v>
      </c>
    </row>
    <row r="23" spans="2:8" ht="18" customHeight="1" x14ac:dyDescent="0.25">
      <c r="B23" s="13" t="s">
        <v>3</v>
      </c>
      <c r="C23" s="16">
        <v>246</v>
      </c>
      <c r="D23" s="4">
        <v>246</v>
      </c>
      <c r="E23" s="4">
        <v>235.14</v>
      </c>
      <c r="F23" s="6">
        <f t="shared" ref="F23:F24" si="2">SUM(E23-D23)</f>
        <v>-10.860000000000014</v>
      </c>
    </row>
    <row r="24" spans="2:8" ht="18" customHeight="1" thickBot="1" x14ac:dyDescent="0.3">
      <c r="B24" s="14" t="s">
        <v>10</v>
      </c>
      <c r="C24" s="17">
        <v>0</v>
      </c>
      <c r="D24" s="8">
        <v>0</v>
      </c>
      <c r="E24" s="8">
        <v>0</v>
      </c>
      <c r="F24" s="9">
        <f t="shared" si="2"/>
        <v>0</v>
      </c>
    </row>
    <row r="25" spans="2:8" ht="18" customHeight="1" thickBot="1" x14ac:dyDescent="0.3">
      <c r="B25" s="15" t="s">
        <v>11</v>
      </c>
      <c r="C25" s="18">
        <f>SUM(C21+C24)</f>
        <v>1190</v>
      </c>
      <c r="D25" s="10">
        <f>SUM(D21+D24)</f>
        <v>1187</v>
      </c>
      <c r="E25" s="10">
        <f>SUM(E21+E24)</f>
        <v>1065.3600000000001</v>
      </c>
      <c r="F25" s="11">
        <f>SUM(F21+F24)</f>
        <v>-121.63999999999999</v>
      </c>
    </row>
    <row r="26" spans="2:8" ht="18" customHeight="1" x14ac:dyDescent="0.25">
      <c r="B26" s="27" t="s">
        <v>6</v>
      </c>
      <c r="C26" s="28"/>
      <c r="D26" s="29"/>
      <c r="E26" s="29"/>
      <c r="F26" s="30"/>
    </row>
    <row r="27" spans="2:8" ht="18" customHeight="1" x14ac:dyDescent="0.25">
      <c r="B27" s="12" t="s">
        <v>9</v>
      </c>
      <c r="C27" s="19">
        <f>SUM(C28:C29)</f>
        <v>2595</v>
      </c>
      <c r="D27" s="3">
        <f>SUM(D28:D29)</f>
        <v>2594.25</v>
      </c>
      <c r="E27" s="3">
        <f>SUM(E28:E29)</f>
        <v>2292.54</v>
      </c>
      <c r="F27" s="5">
        <f>SUM(F28:F29)</f>
        <v>-301.70999999999992</v>
      </c>
    </row>
    <row r="28" spans="2:8" ht="18" customHeight="1" x14ac:dyDescent="0.25">
      <c r="B28" s="13" t="s">
        <v>2</v>
      </c>
      <c r="C28" s="16">
        <f t="shared" ref="C28:E30" si="3">SUM(C10+C16+C22)</f>
        <v>1855</v>
      </c>
      <c r="D28" s="4">
        <f t="shared" ref="D28" si="4">SUM(D10+D16+D22)</f>
        <v>1854.25</v>
      </c>
      <c r="E28" s="4">
        <f t="shared" si="3"/>
        <v>1623.24</v>
      </c>
      <c r="F28" s="7">
        <f t="shared" ref="F28" si="5">SUM(F10+F16+F22)</f>
        <v>-231.00999999999993</v>
      </c>
    </row>
    <row r="29" spans="2:8" ht="18" customHeight="1" x14ac:dyDescent="0.25">
      <c r="B29" s="13" t="s">
        <v>3</v>
      </c>
      <c r="C29" s="16">
        <f t="shared" si="3"/>
        <v>740</v>
      </c>
      <c r="D29" s="4">
        <f t="shared" ref="D29" si="6">SUM(D11+D17+D23)</f>
        <v>740</v>
      </c>
      <c r="E29" s="4">
        <f t="shared" si="3"/>
        <v>669.3</v>
      </c>
      <c r="F29" s="7">
        <f t="shared" ref="F29" si="7">SUM(F11+F17+F23)</f>
        <v>-70.699999999999989</v>
      </c>
    </row>
    <row r="30" spans="2:8" ht="18" customHeight="1" thickBot="1" x14ac:dyDescent="0.3">
      <c r="B30" s="14" t="s">
        <v>10</v>
      </c>
      <c r="C30" s="17">
        <f t="shared" si="3"/>
        <v>33831</v>
      </c>
      <c r="D30" s="8">
        <f t="shared" ref="D30" si="8">SUM(D12+D18+D24)</f>
        <v>33836</v>
      </c>
      <c r="E30" s="8">
        <f t="shared" si="3"/>
        <v>32441.35</v>
      </c>
      <c r="F30" s="9">
        <f t="shared" ref="F30" si="9">SUM(F12+F18+F24)</f>
        <v>-1394.6500000000015</v>
      </c>
    </row>
    <row r="31" spans="2:8" ht="18" customHeight="1" thickBot="1" x14ac:dyDescent="0.3">
      <c r="B31" s="15" t="s">
        <v>11</v>
      </c>
      <c r="C31" s="18">
        <f>SUM(C27+C30)</f>
        <v>36426</v>
      </c>
      <c r="D31" s="10">
        <f>SUM(D27+D30)</f>
        <v>36430.25</v>
      </c>
      <c r="E31" s="10">
        <f>SUM(E27+E30)</f>
        <v>34733.89</v>
      </c>
      <c r="F31" s="11">
        <f>SUM(F27+F30)</f>
        <v>-1696.3600000000015</v>
      </c>
    </row>
    <row r="32" spans="2:8" x14ac:dyDescent="0.25">
      <c r="B32" s="2"/>
    </row>
  </sheetData>
  <mergeCells count="9">
    <mergeCell ref="B26:F26"/>
    <mergeCell ref="B4:F4"/>
    <mergeCell ref="B5:B7"/>
    <mergeCell ref="C5:F5"/>
    <mergeCell ref="C6:D6"/>
    <mergeCell ref="E6:E7"/>
    <mergeCell ref="B8:F8"/>
    <mergeCell ref="B14:F14"/>
    <mergeCell ref="B20:F20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Počty-3.Q 2023(tab.5.20)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cp:lastPrinted>2019-04-16T11:22:28Z</cp:lastPrinted>
  <dcterms:created xsi:type="dcterms:W3CDTF">2018-10-15T13:08:07Z</dcterms:created>
  <dcterms:modified xsi:type="dcterms:W3CDTF">2023-10-24T15:06:53Z</dcterms:modified>
</cp:coreProperties>
</file>