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gnerr\AppData\Local\Temp\GELETEMP\"/>
    </mc:Choice>
  </mc:AlternateContent>
  <bookViews>
    <workbookView xWindow="0" yWindow="0" windowWidth="28800" windowHeight="12132"/>
  </bookViews>
  <sheets>
    <sheet name="3. Počty-2.Q 2022(tab.5.21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6" i="1"/>
  <c r="C26" i="1"/>
  <c r="D25" i="1"/>
  <c r="C25" i="1"/>
  <c r="C24" i="1" s="1"/>
  <c r="C28" i="1" s="1"/>
  <c r="D24" i="1"/>
  <c r="D28" i="1" s="1"/>
  <c r="D22" i="1"/>
  <c r="C22" i="1"/>
  <c r="E21" i="1"/>
  <c r="E20" i="1"/>
  <c r="E19" i="1"/>
  <c r="E18" i="1"/>
  <c r="E22" i="1" s="1"/>
  <c r="D18" i="1"/>
  <c r="C18" i="1"/>
  <c r="D16" i="1"/>
  <c r="E15" i="1"/>
  <c r="E14" i="1"/>
  <c r="E13" i="1"/>
  <c r="E25" i="1" s="1"/>
  <c r="D12" i="1"/>
  <c r="C12" i="1"/>
  <c r="C16" i="1" s="1"/>
  <c r="E9" i="1"/>
  <c r="E27" i="1" s="1"/>
  <c r="E8" i="1"/>
  <c r="E26" i="1" s="1"/>
  <c r="E7" i="1"/>
  <c r="D6" i="1"/>
  <c r="D10" i="1" s="1"/>
  <c r="C6" i="1"/>
  <c r="C10" i="1" s="1"/>
  <c r="E24" i="1" l="1"/>
  <c r="E28" i="1" s="1"/>
  <c r="E6" i="1"/>
  <c r="E10" i="1" s="1"/>
  <c r="E12" i="1"/>
  <c r="E16" i="1" s="1"/>
</calcChain>
</file>

<file path=xl/sharedStrings.xml><?xml version="1.0" encoding="utf-8"?>
<sst xmlns="http://schemas.openxmlformats.org/spreadsheetml/2006/main" count="31" uniqueCount="18">
  <si>
    <t>Kategorie zaměstnanců</t>
  </si>
  <si>
    <t xml:space="preserve">Průměrné přepočtené počty osob </t>
  </si>
  <si>
    <t>Rok 2022</t>
  </si>
  <si>
    <t>Rok 2021</t>
  </si>
  <si>
    <t>Meziroční</t>
  </si>
  <si>
    <t>rozdíl</t>
  </si>
  <si>
    <t>Vojáci z povolání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</si>
  <si>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</si>
  <si>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       v tom: ústřední orgán</t>
  </si>
  <si>
    <t xml:space="preserve">                    správa ve složkách obrany</t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</si>
  <si>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</si>
  <si>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</si>
  <si>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Zaměstnanci v pracovním poměru</t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</si>
  <si>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</si>
  <si>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Zaměstnanci na služebních místech dle zákona o státní službě</t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</si>
  <si>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</si>
  <si>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Zaměstnanci celkem</t>
  </si>
  <si>
    <t>Tabulka 5.21 - Meziroční porovnání průměrného přepočteného počtu zaměstnanců
k 30. červnu 2022 a k 30. červnu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</si>
</sst>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2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 indent="2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3" borderId="20" xfId="0" applyFont="1" applyFill="1" applyBorder="1" applyAlignment="1">
      <alignment vertical="center" wrapText="1"/>
    </xf>
    <xf numFmtId="4" fontId="2" fillId="3" borderId="21" xfId="0" applyNumberFormat="1" applyFont="1" applyFill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2" fillId="3" borderId="23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4" fillId="0" borderId="18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tabSelected="1" topLeftCell="A10" workbookViewId="0">
      <selection activeCell="B1" sqref="B1:E1"/>
    </sheetView>
  </sheetViews>
  <sheetFormatPr defaultRowHeight="14.4" x14ac:dyDescent="0.3"/>
  <cols>
    <col min="1" max="1" width="0.88671875" customWidth="1"/>
    <col min="2" max="2" width="48.88671875" customWidth="1"/>
    <col min="3" max="5" width="14.5546875" style="19" customWidth="1"/>
  </cols>
  <sheetData>
    <row r="1" spans="2:7" ht="36" customHeight="1" thickBot="1" x14ac:dyDescent="0.35">
      <c r="B1" s="26" t="s">
        <v>17</v>
      </c>
      <c r="C1" s="26"/>
      <c r="D1" s="27"/>
      <c r="E1" s="27"/>
    </row>
    <row r="2" spans="2:7" x14ac:dyDescent="0.3">
      <c r="B2" s="28" t="s">
        <v>0</v>
      </c>
      <c r="C2" s="31" t="s">
        <v>1</v>
      </c>
      <c r="D2" s="32"/>
      <c r="E2" s="33"/>
    </row>
    <row r="3" spans="2:7" ht="15" customHeight="1" x14ac:dyDescent="0.3">
      <c r="B3" s="29"/>
      <c r="C3" s="34" t="s">
        <v>2</v>
      </c>
      <c r="D3" s="36" t="s">
        <v>3</v>
      </c>
      <c r="E3" s="1" t="s">
        <v>4</v>
      </c>
    </row>
    <row r="4" spans="2:7" ht="16.2" thickBot="1" x14ac:dyDescent="0.35">
      <c r="B4" s="30"/>
      <c r="C4" s="35"/>
      <c r="D4" s="37"/>
      <c r="E4" s="2" t="s">
        <v>5</v>
      </c>
    </row>
    <row r="5" spans="2:7" ht="15.6" x14ac:dyDescent="0.3">
      <c r="B5" s="22" t="s">
        <v>6</v>
      </c>
      <c r="C5" s="23"/>
      <c r="D5" s="24"/>
      <c r="E5" s="25"/>
    </row>
    <row r="6" spans="2:7" ht="18" customHeight="1" x14ac:dyDescent="0.3">
      <c r="B6" s="3" t="s">
        <v>7</v>
      </c>
      <c r="C6" s="4">
        <f>SUM(C7:C8)</f>
        <v>795.24</v>
      </c>
      <c r="D6" s="5">
        <f>SUM(D7:D8)</f>
        <v>770.01</v>
      </c>
      <c r="E6" s="6">
        <f>SUM(E7:E8)</f>
        <v>25.230000000000047</v>
      </c>
    </row>
    <row r="7" spans="2:7" ht="18" customHeight="1" x14ac:dyDescent="0.3">
      <c r="B7" s="7" t="s">
        <v>8</v>
      </c>
      <c r="C7" s="8">
        <v>529.5</v>
      </c>
      <c r="D7" s="9">
        <v>516.67999999999995</v>
      </c>
      <c r="E7" s="10">
        <f>SUM(C7-D7)</f>
        <v>12.82000000000005</v>
      </c>
    </row>
    <row r="8" spans="2:7" ht="18" customHeight="1" x14ac:dyDescent="0.3">
      <c r="B8" s="7" t="s">
        <v>9</v>
      </c>
      <c r="C8" s="8">
        <v>265.74</v>
      </c>
      <c r="D8" s="9">
        <v>253.33</v>
      </c>
      <c r="E8" s="10">
        <f>SUM(C8-D8)</f>
        <v>12.409999999999997</v>
      </c>
    </row>
    <row r="9" spans="2:7" ht="18" customHeight="1" thickBot="1" x14ac:dyDescent="0.35">
      <c r="B9" s="11" t="s">
        <v>10</v>
      </c>
      <c r="C9" s="12">
        <v>25566.799999999999</v>
      </c>
      <c r="D9" s="13">
        <v>25345.62</v>
      </c>
      <c r="E9" s="14">
        <f>SUM(C9-D9)</f>
        <v>221.18000000000029</v>
      </c>
    </row>
    <row r="10" spans="2:7" ht="18" customHeight="1" thickBot="1" x14ac:dyDescent="0.35">
      <c r="B10" s="15" t="s">
        <v>11</v>
      </c>
      <c r="C10" s="16">
        <f>SUM(C6+C9)</f>
        <v>26362.04</v>
      </c>
      <c r="D10" s="17">
        <f>SUM(D6+D9)</f>
        <v>26115.629999999997</v>
      </c>
      <c r="E10" s="18">
        <f>SUM(E6+E9)</f>
        <v>246.41000000000034</v>
      </c>
    </row>
    <row r="11" spans="2:7" ht="18" customHeight="1" x14ac:dyDescent="0.3">
      <c r="B11" s="22" t="s">
        <v>12</v>
      </c>
      <c r="C11" s="23"/>
      <c r="D11" s="24"/>
      <c r="E11" s="25"/>
    </row>
    <row r="12" spans="2:7" ht="18" customHeight="1" x14ac:dyDescent="0.3">
      <c r="B12" s="3" t="s">
        <v>13</v>
      </c>
      <c r="C12" s="4">
        <f>SUM(C13:C14)</f>
        <v>382.81</v>
      </c>
      <c r="D12" s="5">
        <f>SUM(D13:D14)</f>
        <v>361.56</v>
      </c>
      <c r="E12" s="6">
        <f>SUM(E13:E14)</f>
        <v>21.25</v>
      </c>
    </row>
    <row r="13" spans="2:7" ht="18" customHeight="1" x14ac:dyDescent="0.3">
      <c r="B13" s="7" t="s">
        <v>8</v>
      </c>
      <c r="C13" s="8">
        <v>265.12</v>
      </c>
      <c r="D13" s="9">
        <v>246.12</v>
      </c>
      <c r="E13" s="10">
        <f>SUM(C13-D13)</f>
        <v>19</v>
      </c>
    </row>
    <row r="14" spans="2:7" ht="18" customHeight="1" x14ac:dyDescent="0.3">
      <c r="B14" s="7" t="s">
        <v>9</v>
      </c>
      <c r="C14" s="8">
        <v>117.69</v>
      </c>
      <c r="D14" s="9">
        <v>115.44</v>
      </c>
      <c r="E14" s="10">
        <f>SUM(C14-D14)</f>
        <v>2.25</v>
      </c>
    </row>
    <row r="15" spans="2:7" ht="18" customHeight="1" thickBot="1" x14ac:dyDescent="0.35">
      <c r="B15" s="11" t="s">
        <v>10</v>
      </c>
      <c r="C15" s="12">
        <v>6398.39</v>
      </c>
      <c r="D15" s="13">
        <v>6367.95</v>
      </c>
      <c r="E15" s="14">
        <f>SUM(C15-D15)</f>
        <v>30.440000000000509</v>
      </c>
      <c r="G15" s="19"/>
    </row>
    <row r="16" spans="2:7" ht="18" customHeight="1" thickBot="1" x14ac:dyDescent="0.35">
      <c r="B16" s="15" t="s">
        <v>11</v>
      </c>
      <c r="C16" s="16">
        <f>SUM(C12+C15)</f>
        <v>6781.2000000000007</v>
      </c>
      <c r="D16" s="17">
        <f>SUM(D12+D15)</f>
        <v>6729.51</v>
      </c>
      <c r="E16" s="18">
        <f>SUM(E12+E15)</f>
        <v>51.690000000000509</v>
      </c>
    </row>
    <row r="17" spans="2:5" ht="18" customHeight="1" x14ac:dyDescent="0.3">
      <c r="B17" s="22" t="s">
        <v>14</v>
      </c>
      <c r="C17" s="23"/>
      <c r="D17" s="24"/>
      <c r="E17" s="25"/>
    </row>
    <row r="18" spans="2:5" ht="18" customHeight="1" x14ac:dyDescent="0.3">
      <c r="B18" s="3" t="s">
        <v>7</v>
      </c>
      <c r="C18" s="4">
        <f>SUM(C19:C20)</f>
        <v>1087.49</v>
      </c>
      <c r="D18" s="5">
        <f>SUM(D19:D20)</f>
        <v>1109.27</v>
      </c>
      <c r="E18" s="6">
        <f>SUM(E19:E20)</f>
        <v>-21.78</v>
      </c>
    </row>
    <row r="19" spans="2:5" ht="18" customHeight="1" x14ac:dyDescent="0.3">
      <c r="B19" s="7" t="s">
        <v>8</v>
      </c>
      <c r="C19" s="8">
        <v>848.23</v>
      </c>
      <c r="D19" s="9">
        <v>875.23</v>
      </c>
      <c r="E19" s="10">
        <f>SUM(C19-D19)</f>
        <v>-27</v>
      </c>
    </row>
    <row r="20" spans="2:5" ht="18" customHeight="1" x14ac:dyDescent="0.3">
      <c r="B20" s="7" t="s">
        <v>9</v>
      </c>
      <c r="C20" s="8">
        <v>239.26</v>
      </c>
      <c r="D20" s="9">
        <v>234.04</v>
      </c>
      <c r="E20" s="10">
        <f>SUM(C20-D20)</f>
        <v>5.2199999999999989</v>
      </c>
    </row>
    <row r="21" spans="2:5" ht="18" customHeight="1" thickBot="1" x14ac:dyDescent="0.35">
      <c r="B21" s="11" t="s">
        <v>15</v>
      </c>
      <c r="C21" s="12">
        <v>0</v>
      </c>
      <c r="D21" s="13">
        <v>0</v>
      </c>
      <c r="E21" s="14">
        <f>SUM(C21-D21)</f>
        <v>0</v>
      </c>
    </row>
    <row r="22" spans="2:5" ht="18" customHeight="1" thickBot="1" x14ac:dyDescent="0.35">
      <c r="B22" s="15" t="s">
        <v>11</v>
      </c>
      <c r="C22" s="16">
        <f>SUM(C18+C21)</f>
        <v>1087.49</v>
      </c>
      <c r="D22" s="17">
        <f>SUM(D18+D21)</f>
        <v>1109.27</v>
      </c>
      <c r="E22" s="18">
        <f>SUM(E18+E21)</f>
        <v>-21.78</v>
      </c>
    </row>
    <row r="23" spans="2:5" ht="18" customHeight="1" x14ac:dyDescent="0.3">
      <c r="B23" s="22" t="s">
        <v>16</v>
      </c>
      <c r="C23" s="23"/>
      <c r="D23" s="24"/>
      <c r="E23" s="25"/>
    </row>
    <row r="24" spans="2:5" ht="18" customHeight="1" x14ac:dyDescent="0.3">
      <c r="B24" s="3" t="s">
        <v>13</v>
      </c>
      <c r="C24" s="4">
        <f>SUM(C25:C26)</f>
        <v>2265.54</v>
      </c>
      <c r="D24" s="5">
        <f>SUM(D25:D26)</f>
        <v>2240.84</v>
      </c>
      <c r="E24" s="6">
        <f>SUM(E25:E26)</f>
        <v>24.700000000000045</v>
      </c>
    </row>
    <row r="25" spans="2:5" ht="18" customHeight="1" x14ac:dyDescent="0.3">
      <c r="B25" s="7" t="s">
        <v>8</v>
      </c>
      <c r="C25" s="8">
        <f t="shared" ref="C25:E27" si="0">SUM(C7+C13+C19)</f>
        <v>1642.85</v>
      </c>
      <c r="D25" s="9">
        <f t="shared" si="0"/>
        <v>1638.03</v>
      </c>
      <c r="E25" s="20">
        <f t="shared" si="0"/>
        <v>4.82000000000005</v>
      </c>
    </row>
    <row r="26" spans="2:5" ht="18" customHeight="1" x14ac:dyDescent="0.3">
      <c r="B26" s="7" t="s">
        <v>9</v>
      </c>
      <c r="C26" s="8">
        <f t="shared" si="0"/>
        <v>622.69000000000005</v>
      </c>
      <c r="D26" s="9">
        <f t="shared" si="0"/>
        <v>602.80999999999995</v>
      </c>
      <c r="E26" s="20">
        <f t="shared" si="0"/>
        <v>19.879999999999995</v>
      </c>
    </row>
    <row r="27" spans="2:5" ht="18" customHeight="1" thickBot="1" x14ac:dyDescent="0.35">
      <c r="B27" s="11" t="s">
        <v>15</v>
      </c>
      <c r="C27" s="12">
        <f t="shared" si="0"/>
        <v>31965.19</v>
      </c>
      <c r="D27" s="13">
        <f t="shared" si="0"/>
        <v>31713.57</v>
      </c>
      <c r="E27" s="14">
        <f t="shared" si="0"/>
        <v>251.6200000000008</v>
      </c>
    </row>
    <row r="28" spans="2:5" ht="18" customHeight="1" thickBot="1" x14ac:dyDescent="0.35">
      <c r="B28" s="15" t="s">
        <v>11</v>
      </c>
      <c r="C28" s="16">
        <f>SUM(C24+C27)</f>
        <v>34230.729999999996</v>
      </c>
      <c r="D28" s="17">
        <f>SUM(D24+D27)</f>
        <v>33954.410000000003</v>
      </c>
      <c r="E28" s="18">
        <f>SUM(E24+E27)</f>
        <v>276.32000000000085</v>
      </c>
    </row>
    <row r="29" spans="2:5" x14ac:dyDescent="0.3">
      <c r="B29" s="21"/>
    </row>
  </sheetData>
  <mergeCells count="9">
    <mergeCell ref="B11:E11"/>
    <mergeCell ref="B17:E17"/>
    <mergeCell ref="B23:E23"/>
    <mergeCell ref="B1:E1"/>
    <mergeCell ref="B2:B4"/>
    <mergeCell ref="C2:E2"/>
    <mergeCell ref="C3:C4"/>
    <mergeCell ref="D3:D4"/>
    <mergeCell ref="B5:E5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 Počty-2.Q 2022(tab.5.21)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Vágner Robert - MO 7542 - ŠIS AČR</cp:lastModifiedBy>
  <dcterms:created xsi:type="dcterms:W3CDTF">2022-07-21T08:30:01Z</dcterms:created>
  <dcterms:modified xsi:type="dcterms:W3CDTF">2022-07-21T10:41:28Z</dcterms:modified>
</cp:coreProperties>
</file>