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9" i="1" l="1"/>
  <c r="M8" i="1"/>
  <c r="M27" i="1" l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7" i="1"/>
  <c r="M6" i="1"/>
  <c r="M28" i="1" l="1"/>
  <c r="L28" i="1"/>
  <c r="K28" i="1"/>
  <c r="J28" i="1"/>
  <c r="I28" i="1"/>
  <c r="H28" i="1"/>
  <c r="G28" i="1"/>
  <c r="E28" i="1"/>
  <c r="D28" i="1"/>
  <c r="F28" i="1"/>
  <c r="C28" i="1" l="1"/>
</calcChain>
</file>

<file path=xl/sharedStrings.xml><?xml version="1.0" encoding="utf-8"?>
<sst xmlns="http://schemas.openxmlformats.org/spreadsheetml/2006/main" count="73" uniqueCount="44">
  <si>
    <t>Číslo smlouvy</t>
  </si>
  <si>
    <t xml:space="preserve">Plnění za smlouvu celkem </t>
  </si>
  <si>
    <t xml:space="preserve">C e l k e m </t>
  </si>
  <si>
    <t xml:space="preserve">P  l  n  ě  n  í       s  m  l  o  u  v  y       p  o      l  e  t  e  c  h </t>
  </si>
  <si>
    <t>Objem smlouvy</t>
  </si>
  <si>
    <t xml:space="preserve">školení </t>
  </si>
  <si>
    <t xml:space="preserve">odborný kurz </t>
  </si>
  <si>
    <t>odborný kurz</t>
  </si>
  <si>
    <t>školení</t>
  </si>
  <si>
    <t>SW včetně upgrade</t>
  </si>
  <si>
    <t xml:space="preserve">SW </t>
  </si>
  <si>
    <t xml:space="preserve">technická podpora APV </t>
  </si>
  <si>
    <t>technická podpora APV</t>
  </si>
  <si>
    <t>Předmět smlouvy</t>
  </si>
  <si>
    <t>https://smlouvy.gov.cz/smlouva/9208819</t>
  </si>
  <si>
    <t>https://smlouvy.gov.cz/smlouva/7518315</t>
  </si>
  <si>
    <t>https://smlouvy.gov.cz/smlouva/6354363</t>
  </si>
  <si>
    <t>https://smlouvy.gov.cz/smlouva/7096443</t>
  </si>
  <si>
    <t>https://smlouvy.gov.cz/smlouva/1772034</t>
  </si>
  <si>
    <t>Odkaz na RS/poznámka</t>
  </si>
  <si>
    <t>smlouva  není k dispozici</t>
  </si>
  <si>
    <t>smlouva přiložena</t>
  </si>
  <si>
    <t xml:space="preserve">    Přehled uzavřených smluv se společností Oksystém a.s.</t>
  </si>
  <si>
    <t>1. 125300241</t>
  </si>
  <si>
    <t>2.12584700/1-0/00051-1-000</t>
  </si>
  <si>
    <t>3. 12584700/1-0/00069-1-000</t>
  </si>
  <si>
    <t>4. 1322300010080</t>
  </si>
  <si>
    <t>5. 1322300010085</t>
  </si>
  <si>
    <t>6. 1322300010091</t>
  </si>
  <si>
    <t>7. 1322300010098</t>
  </si>
  <si>
    <t>8. 1329940010345</t>
  </si>
  <si>
    <t>9. 133100176</t>
  </si>
  <si>
    <t>10. 1332550710040</t>
  </si>
  <si>
    <t>11. 135300423</t>
  </si>
  <si>
    <t>12. 1422300010073</t>
  </si>
  <si>
    <t>13. 1432550710019</t>
  </si>
  <si>
    <t>14. 155310383</t>
  </si>
  <si>
    <t>15. 165310238</t>
  </si>
  <si>
    <t>R. 1768480010045</t>
  </si>
  <si>
    <t>16. 1768480010091</t>
  </si>
  <si>
    <t>R. 1822300010172</t>
  </si>
  <si>
    <t>R. 185310255</t>
  </si>
  <si>
    <t>R. 185310256</t>
  </si>
  <si>
    <t>R. 195310212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</si>
</sst>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4" fontId="0" fillId="0" borderId="1" xfId="0" applyNumberFormat="1" applyBorder="1"/>
    <xf numFmtId="0" fontId="1" fillId="0" borderId="3" xfId="0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/>
    </xf>
    <xf numFmtId="1" fontId="0" fillId="0" borderId="4" xfId="0" applyNumberFormat="1" applyBorder="1"/>
    <xf numFmtId="4" fontId="0" fillId="0" borderId="9" xfId="0" applyNumberFormat="1" applyBorder="1"/>
    <xf numFmtId="1" fontId="0" fillId="0" borderId="10" xfId="0" applyNumberFormat="1" applyBorder="1"/>
    <xf numFmtId="4" fontId="0" fillId="0" borderId="11" xfId="0" applyNumberFormat="1" applyBorder="1"/>
    <xf numFmtId="0" fontId="0" fillId="0" borderId="3" xfId="0" applyBorder="1"/>
    <xf numFmtId="4" fontId="1" fillId="0" borderId="3" xfId="0" applyNumberFormat="1" applyFont="1" applyBorder="1"/>
    <xf numFmtId="4" fontId="1" fillId="0" borderId="8" xfId="0" applyNumberFormat="1" applyFont="1" applyBorder="1"/>
    <xf numFmtId="0" fontId="1" fillId="0" borderId="7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21" xfId="0" applyFont="1" applyBorder="1"/>
    <xf numFmtId="0" fontId="5" fillId="0" borderId="22" xfId="0" applyFont="1" applyBorder="1"/>
    <xf numFmtId="0" fontId="6" fillId="0" borderId="23" xfId="2" applyBorder="1"/>
    <xf numFmtId="0" fontId="0" fillId="0" borderId="24" xfId="0" applyBorder="1"/>
    <xf numFmtId="1" fontId="0" fillId="0" borderId="10" xfId="0" applyNumberFormat="1" applyBorder="1" applyAlignment="1">
      <alignment horizontal="right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mlouvy.gov.cz/smlouva/6354363" TargetMode="External"/><Relationship Id="rId2" Type="http://schemas.openxmlformats.org/officeDocument/2006/relationships/hyperlink" Target="https://smlouvy.gov.cz/smlouva/7518315" TargetMode="External"/><Relationship Id="rId1" Type="http://schemas.openxmlformats.org/officeDocument/2006/relationships/hyperlink" Target="https://smlouvy.gov.cz/smlouva/920881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mlouvy.gov.cz/smlouva/1772034" TargetMode="External"/><Relationship Id="rId4" Type="http://schemas.openxmlformats.org/officeDocument/2006/relationships/hyperlink" Target="https://smlouvy.gov.cz/smlouva/70964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0"/>
  <sheetViews>
    <sheetView tabSelected="1" topLeftCell="A8" zoomScale="120" zoomScaleNormal="120" workbookViewId="0">
      <selection activeCell="A27" sqref="A27"/>
    </sheetView>
  </sheetViews>
  <sheetFormatPr defaultRowHeight="15" x14ac:dyDescent="0.25"/>
  <cols>
    <col min="1" max="1" width="26.28515625" customWidth="1"/>
    <col min="2" max="2" width="23.140625" customWidth="1"/>
    <col min="3" max="3" width="12.28515625" customWidth="1"/>
    <col min="4" max="4" width="10.5703125" customWidth="1"/>
    <col min="5" max="5" width="10.85546875" customWidth="1"/>
    <col min="6" max="6" width="10.42578125" customWidth="1"/>
    <col min="7" max="7" width="11.140625" customWidth="1"/>
    <col min="8" max="8" width="10.28515625" customWidth="1"/>
    <col min="9" max="9" width="8.28515625" customWidth="1"/>
    <col min="10" max="10" width="10.7109375" customWidth="1"/>
    <col min="11" max="11" width="12.28515625" customWidth="1"/>
    <col min="12" max="12" width="9.7109375" customWidth="1"/>
    <col min="13" max="13" width="12.5703125" customWidth="1"/>
    <col min="14" max="14" width="37.42578125" customWidth="1"/>
  </cols>
  <sheetData>
    <row r="2" spans="1:14" ht="21" x14ac:dyDescent="0.35">
      <c r="E2" s="14" t="s">
        <v>22</v>
      </c>
    </row>
    <row r="3" spans="1:14" ht="15.75" thickBot="1" x14ac:dyDescent="0.3"/>
    <row r="4" spans="1:14" ht="23.25" customHeight="1" x14ac:dyDescent="0.25">
      <c r="A4" s="31" t="s">
        <v>0</v>
      </c>
      <c r="B4" s="29" t="s">
        <v>13</v>
      </c>
      <c r="C4" s="27" t="s">
        <v>4</v>
      </c>
      <c r="D4" s="24" t="s">
        <v>3</v>
      </c>
      <c r="E4" s="25"/>
      <c r="F4" s="25"/>
      <c r="G4" s="25"/>
      <c r="H4" s="25"/>
      <c r="I4" s="25"/>
      <c r="J4" s="25"/>
      <c r="K4" s="25"/>
      <c r="L4" s="26"/>
      <c r="M4" s="33" t="s">
        <v>1</v>
      </c>
      <c r="N4" s="22" t="s">
        <v>19</v>
      </c>
    </row>
    <row r="5" spans="1:14" ht="26.25" customHeight="1" thickBot="1" x14ac:dyDescent="0.3">
      <c r="A5" s="32"/>
      <c r="B5" s="30"/>
      <c r="C5" s="28"/>
      <c r="D5" s="4">
        <v>2011</v>
      </c>
      <c r="E5" s="4">
        <v>2012</v>
      </c>
      <c r="F5" s="4">
        <v>2013</v>
      </c>
      <c r="G5" s="4">
        <v>2014</v>
      </c>
      <c r="H5" s="4">
        <v>2015</v>
      </c>
      <c r="I5" s="4">
        <v>2016</v>
      </c>
      <c r="J5" s="4">
        <v>2017</v>
      </c>
      <c r="K5" s="4">
        <v>2018</v>
      </c>
      <c r="L5" s="4">
        <v>2019</v>
      </c>
      <c r="M5" s="34"/>
      <c r="N5" s="23"/>
    </row>
    <row r="6" spans="1:14" x14ac:dyDescent="0.25">
      <c r="A6" s="6">
        <v>1132550710086</v>
      </c>
      <c r="B6" s="15" t="s">
        <v>5</v>
      </c>
      <c r="C6" s="3">
        <v>51480</v>
      </c>
      <c r="D6" s="3">
        <v>51480</v>
      </c>
      <c r="E6" s="3"/>
      <c r="F6" s="3"/>
      <c r="G6" s="3"/>
      <c r="H6" s="3"/>
      <c r="I6" s="3"/>
      <c r="J6" s="3"/>
      <c r="K6" s="3"/>
      <c r="L6" s="3"/>
      <c r="M6" s="7">
        <f>SUM(D6:L6)</f>
        <v>51480</v>
      </c>
      <c r="N6" s="17" t="s">
        <v>20</v>
      </c>
    </row>
    <row r="7" spans="1:14" x14ac:dyDescent="0.25">
      <c r="A7" s="8" t="s">
        <v>23</v>
      </c>
      <c r="B7" s="16" t="s">
        <v>10</v>
      </c>
      <c r="C7" s="2">
        <v>75600</v>
      </c>
      <c r="D7" s="2"/>
      <c r="E7" s="2">
        <v>75600</v>
      </c>
      <c r="F7" s="2"/>
      <c r="G7" s="2"/>
      <c r="H7" s="2"/>
      <c r="I7" s="2"/>
      <c r="J7" s="2"/>
      <c r="K7" s="2"/>
      <c r="L7" s="2"/>
      <c r="M7" s="9">
        <f t="shared" ref="M7:M27" si="0">SUM(D7:L7)</f>
        <v>75600</v>
      </c>
      <c r="N7" s="18" t="s">
        <v>21</v>
      </c>
    </row>
    <row r="8" spans="1:14" x14ac:dyDescent="0.25">
      <c r="A8" s="21" t="s">
        <v>24</v>
      </c>
      <c r="B8" s="16" t="s">
        <v>5</v>
      </c>
      <c r="C8" s="2">
        <v>367893.6</v>
      </c>
      <c r="D8" s="2"/>
      <c r="E8" s="2">
        <v>367893.6</v>
      </c>
      <c r="F8" s="3"/>
      <c r="G8" s="2"/>
      <c r="H8" s="2"/>
      <c r="I8" s="2"/>
      <c r="J8" s="2"/>
      <c r="K8" s="2"/>
      <c r="L8" s="2"/>
      <c r="M8" s="9">
        <f t="shared" si="0"/>
        <v>367893.6</v>
      </c>
      <c r="N8" s="18" t="s">
        <v>21</v>
      </c>
    </row>
    <row r="9" spans="1:14" x14ac:dyDescent="0.25">
      <c r="A9" s="21" t="s">
        <v>25</v>
      </c>
      <c r="B9" s="16" t="s">
        <v>8</v>
      </c>
      <c r="C9" s="2">
        <v>416773.78</v>
      </c>
      <c r="D9" s="2"/>
      <c r="E9" s="2">
        <v>416773.78</v>
      </c>
      <c r="F9" s="3"/>
      <c r="G9" s="2"/>
      <c r="H9" s="2"/>
      <c r="I9" s="2"/>
      <c r="J9" s="2"/>
      <c r="K9" s="2"/>
      <c r="L9" s="2"/>
      <c r="M9" s="9">
        <f t="shared" si="0"/>
        <v>416773.78</v>
      </c>
      <c r="N9" s="18" t="s">
        <v>21</v>
      </c>
    </row>
    <row r="10" spans="1:14" x14ac:dyDescent="0.25">
      <c r="A10" s="8" t="s">
        <v>26</v>
      </c>
      <c r="B10" s="16" t="s">
        <v>6</v>
      </c>
      <c r="C10" s="2">
        <v>45629.1</v>
      </c>
      <c r="D10" s="2"/>
      <c r="E10" s="2"/>
      <c r="F10" s="5">
        <v>45629.1</v>
      </c>
      <c r="G10" s="2"/>
      <c r="H10" s="2"/>
      <c r="I10" s="2"/>
      <c r="J10" s="2"/>
      <c r="K10" s="2"/>
      <c r="L10" s="2"/>
      <c r="M10" s="9">
        <f t="shared" si="0"/>
        <v>45629.1</v>
      </c>
      <c r="N10" s="18" t="s">
        <v>21</v>
      </c>
    </row>
    <row r="11" spans="1:14" x14ac:dyDescent="0.25">
      <c r="A11" s="8" t="s">
        <v>27</v>
      </c>
      <c r="B11" s="16" t="s">
        <v>6</v>
      </c>
      <c r="C11" s="2">
        <v>17538.95</v>
      </c>
      <c r="D11" s="2"/>
      <c r="E11" s="2"/>
      <c r="F11" s="5">
        <v>17538.95</v>
      </c>
      <c r="G11" s="2"/>
      <c r="H11" s="2"/>
      <c r="I11" s="2"/>
      <c r="J11" s="2"/>
      <c r="K11" s="2"/>
      <c r="L11" s="2"/>
      <c r="M11" s="9">
        <f t="shared" si="0"/>
        <v>17538.95</v>
      </c>
      <c r="N11" s="18" t="s">
        <v>21</v>
      </c>
    </row>
    <row r="12" spans="1:14" x14ac:dyDescent="0.25">
      <c r="A12" s="8" t="s">
        <v>28</v>
      </c>
      <c r="B12" s="16" t="s">
        <v>6</v>
      </c>
      <c r="C12" s="2">
        <v>60487.9</v>
      </c>
      <c r="D12" s="2"/>
      <c r="E12" s="2"/>
      <c r="F12" s="5">
        <v>60487.9</v>
      </c>
      <c r="G12" s="2"/>
      <c r="H12" s="2"/>
      <c r="I12" s="2"/>
      <c r="J12" s="2"/>
      <c r="K12" s="2"/>
      <c r="L12" s="2"/>
      <c r="M12" s="9">
        <f t="shared" si="0"/>
        <v>60487.9</v>
      </c>
      <c r="N12" s="18" t="s">
        <v>21</v>
      </c>
    </row>
    <row r="13" spans="1:14" x14ac:dyDescent="0.25">
      <c r="A13" s="8" t="s">
        <v>29</v>
      </c>
      <c r="B13" s="16" t="s">
        <v>7</v>
      </c>
      <c r="C13" s="2">
        <v>89104.4</v>
      </c>
      <c r="D13" s="2"/>
      <c r="E13" s="2"/>
      <c r="F13" s="5">
        <v>89104.4</v>
      </c>
      <c r="G13" s="2"/>
      <c r="H13" s="2"/>
      <c r="I13" s="2"/>
      <c r="J13" s="2"/>
      <c r="K13" s="2"/>
      <c r="L13" s="2"/>
      <c r="M13" s="9">
        <f t="shared" si="0"/>
        <v>89104.4</v>
      </c>
      <c r="N13" s="18" t="s">
        <v>21</v>
      </c>
    </row>
    <row r="14" spans="1:14" x14ac:dyDescent="0.25">
      <c r="A14" s="8" t="s">
        <v>30</v>
      </c>
      <c r="B14" s="16" t="s">
        <v>5</v>
      </c>
      <c r="C14" s="2">
        <v>7015.6</v>
      </c>
      <c r="D14" s="2"/>
      <c r="E14" s="2"/>
      <c r="F14" s="5">
        <v>7015.6</v>
      </c>
      <c r="G14" s="2"/>
      <c r="H14" s="2"/>
      <c r="I14" s="2"/>
      <c r="J14" s="2"/>
      <c r="K14" s="2"/>
      <c r="L14" s="2"/>
      <c r="M14" s="9">
        <f t="shared" si="0"/>
        <v>7015.6</v>
      </c>
      <c r="N14" s="18" t="s">
        <v>21</v>
      </c>
    </row>
    <row r="15" spans="1:14" x14ac:dyDescent="0.25">
      <c r="A15" s="8" t="s">
        <v>31</v>
      </c>
      <c r="B15" s="16" t="s">
        <v>8</v>
      </c>
      <c r="C15" s="2">
        <v>18144</v>
      </c>
      <c r="D15" s="2"/>
      <c r="E15" s="2"/>
      <c r="F15" s="5">
        <v>18144</v>
      </c>
      <c r="G15" s="2"/>
      <c r="H15" s="2"/>
      <c r="I15" s="2"/>
      <c r="J15" s="2"/>
      <c r="K15" s="2"/>
      <c r="L15" s="2"/>
      <c r="M15" s="9">
        <f t="shared" si="0"/>
        <v>18144</v>
      </c>
      <c r="N15" s="18" t="s">
        <v>21</v>
      </c>
    </row>
    <row r="16" spans="1:14" x14ac:dyDescent="0.25">
      <c r="A16" s="8" t="s">
        <v>32</v>
      </c>
      <c r="B16" s="16" t="s">
        <v>5</v>
      </c>
      <c r="C16" s="2">
        <v>187029.7</v>
      </c>
      <c r="D16" s="2"/>
      <c r="E16" s="2"/>
      <c r="F16" s="5">
        <v>187029.7</v>
      </c>
      <c r="G16" s="2"/>
      <c r="H16" s="2"/>
      <c r="I16" s="2"/>
      <c r="J16" s="2"/>
      <c r="K16" s="2"/>
      <c r="L16" s="2"/>
      <c r="M16" s="9">
        <f t="shared" si="0"/>
        <v>187029.7</v>
      </c>
      <c r="N16" s="18" t="s">
        <v>21</v>
      </c>
    </row>
    <row r="17" spans="1:14" x14ac:dyDescent="0.25">
      <c r="A17" s="8" t="s">
        <v>33</v>
      </c>
      <c r="B17" s="16" t="s">
        <v>9</v>
      </c>
      <c r="C17" s="2">
        <v>54691.98</v>
      </c>
      <c r="D17" s="2"/>
      <c r="E17" s="2"/>
      <c r="F17" s="5">
        <v>54691.98</v>
      </c>
      <c r="G17" s="2"/>
      <c r="H17" s="2"/>
      <c r="I17" s="2"/>
      <c r="J17" s="2"/>
      <c r="K17" s="2"/>
      <c r="L17" s="2"/>
      <c r="M17" s="9">
        <f t="shared" si="0"/>
        <v>54691.98</v>
      </c>
      <c r="N17" s="18" t="s">
        <v>21</v>
      </c>
    </row>
    <row r="18" spans="1:14" x14ac:dyDescent="0.25">
      <c r="A18" s="8" t="s">
        <v>34</v>
      </c>
      <c r="B18" s="16" t="s">
        <v>7</v>
      </c>
      <c r="C18" s="2">
        <v>52998</v>
      </c>
      <c r="D18" s="2"/>
      <c r="E18" s="2"/>
      <c r="F18" s="2"/>
      <c r="G18" s="5">
        <v>52998</v>
      </c>
      <c r="H18" s="2"/>
      <c r="I18" s="2"/>
      <c r="J18" s="2"/>
      <c r="K18" s="2"/>
      <c r="L18" s="2"/>
      <c r="M18" s="9">
        <f t="shared" si="0"/>
        <v>52998</v>
      </c>
      <c r="N18" s="18" t="s">
        <v>21</v>
      </c>
    </row>
    <row r="19" spans="1:14" x14ac:dyDescent="0.25">
      <c r="A19" s="8" t="s">
        <v>35</v>
      </c>
      <c r="B19" s="16" t="s">
        <v>5</v>
      </c>
      <c r="C19" s="2">
        <v>131648</v>
      </c>
      <c r="D19" s="2"/>
      <c r="E19" s="2"/>
      <c r="F19" s="2"/>
      <c r="G19" s="5">
        <v>131648</v>
      </c>
      <c r="H19" s="2"/>
      <c r="I19" s="2"/>
      <c r="J19" s="2"/>
      <c r="K19" s="2"/>
      <c r="L19" s="2"/>
      <c r="M19" s="9">
        <f t="shared" si="0"/>
        <v>131648</v>
      </c>
      <c r="N19" s="18" t="s">
        <v>21</v>
      </c>
    </row>
    <row r="20" spans="1:14" x14ac:dyDescent="0.25">
      <c r="A20" s="8" t="s">
        <v>36</v>
      </c>
      <c r="B20" s="16" t="s">
        <v>11</v>
      </c>
      <c r="C20" s="2">
        <v>73810</v>
      </c>
      <c r="D20" s="2"/>
      <c r="E20" s="2"/>
      <c r="F20" s="2"/>
      <c r="G20" s="2"/>
      <c r="H20" s="5">
        <v>73810</v>
      </c>
      <c r="I20" s="2"/>
      <c r="J20" s="2"/>
      <c r="K20" s="2"/>
      <c r="L20" s="2"/>
      <c r="M20" s="9">
        <f t="shared" si="0"/>
        <v>73810</v>
      </c>
      <c r="N20" s="18" t="s">
        <v>21</v>
      </c>
    </row>
    <row r="21" spans="1:14" x14ac:dyDescent="0.25">
      <c r="A21" s="8" t="s">
        <v>37</v>
      </c>
      <c r="B21" s="16" t="s">
        <v>12</v>
      </c>
      <c r="C21" s="2">
        <v>56870</v>
      </c>
      <c r="D21" s="2"/>
      <c r="E21" s="2"/>
      <c r="F21" s="2"/>
      <c r="G21" s="2"/>
      <c r="H21" s="2"/>
      <c r="I21" s="2"/>
      <c r="J21" s="5">
        <v>28435</v>
      </c>
      <c r="K21" s="5">
        <v>28435</v>
      </c>
      <c r="L21" s="2"/>
      <c r="M21" s="9">
        <f t="shared" si="0"/>
        <v>56870</v>
      </c>
      <c r="N21" s="18" t="s">
        <v>21</v>
      </c>
    </row>
    <row r="22" spans="1:14" x14ac:dyDescent="0.25">
      <c r="A22" s="8" t="s">
        <v>38</v>
      </c>
      <c r="B22" s="16" t="s">
        <v>5</v>
      </c>
      <c r="C22" s="2">
        <v>150645</v>
      </c>
      <c r="D22" s="2"/>
      <c r="E22" s="2"/>
      <c r="F22" s="2"/>
      <c r="G22" s="2"/>
      <c r="H22" s="2"/>
      <c r="I22" s="2"/>
      <c r="J22" s="5">
        <v>150645</v>
      </c>
      <c r="K22" s="2"/>
      <c r="L22" s="2"/>
      <c r="M22" s="9">
        <f t="shared" si="0"/>
        <v>150645</v>
      </c>
      <c r="N22" s="19" t="s">
        <v>18</v>
      </c>
    </row>
    <row r="23" spans="1:14" x14ac:dyDescent="0.25">
      <c r="A23" s="8" t="s">
        <v>39</v>
      </c>
      <c r="B23" s="16" t="s">
        <v>5</v>
      </c>
      <c r="C23" s="2">
        <v>19844</v>
      </c>
      <c r="D23" s="2"/>
      <c r="E23" s="2"/>
      <c r="F23" s="2"/>
      <c r="G23" s="2"/>
      <c r="H23" s="2"/>
      <c r="I23" s="2"/>
      <c r="J23" s="5">
        <v>19844</v>
      </c>
      <c r="K23" s="2"/>
      <c r="L23" s="2"/>
      <c r="M23" s="9">
        <f t="shared" si="0"/>
        <v>19844</v>
      </c>
      <c r="N23" s="18" t="s">
        <v>21</v>
      </c>
    </row>
    <row r="24" spans="1:14" x14ac:dyDescent="0.25">
      <c r="A24" s="8" t="s">
        <v>40</v>
      </c>
      <c r="B24" s="16" t="s">
        <v>7</v>
      </c>
      <c r="C24" s="2">
        <v>194277.6</v>
      </c>
      <c r="D24" s="2"/>
      <c r="E24" s="2"/>
      <c r="F24" s="2"/>
      <c r="G24" s="2"/>
      <c r="H24" s="2"/>
      <c r="I24" s="2"/>
      <c r="J24" s="2"/>
      <c r="K24" s="5">
        <v>194277.6</v>
      </c>
      <c r="L24" s="2"/>
      <c r="M24" s="9">
        <f t="shared" si="0"/>
        <v>194277.6</v>
      </c>
      <c r="N24" s="19" t="s">
        <v>17</v>
      </c>
    </row>
    <row r="25" spans="1:14" x14ac:dyDescent="0.25">
      <c r="A25" s="8" t="s">
        <v>41</v>
      </c>
      <c r="B25" s="16" t="s">
        <v>8</v>
      </c>
      <c r="C25" s="2">
        <v>969936</v>
      </c>
      <c r="D25" s="2"/>
      <c r="E25" s="2"/>
      <c r="F25" s="2"/>
      <c r="G25" s="2"/>
      <c r="H25" s="2"/>
      <c r="I25" s="2"/>
      <c r="J25" s="2"/>
      <c r="K25" s="5">
        <v>969936</v>
      </c>
      <c r="L25" s="2"/>
      <c r="M25" s="9">
        <f t="shared" si="0"/>
        <v>969936</v>
      </c>
      <c r="N25" s="19" t="s">
        <v>16</v>
      </c>
    </row>
    <row r="26" spans="1:14" x14ac:dyDescent="0.25">
      <c r="A26" s="8" t="s">
        <v>42</v>
      </c>
      <c r="B26" s="16" t="s">
        <v>11</v>
      </c>
      <c r="C26" s="2">
        <v>49610</v>
      </c>
      <c r="D26" s="2"/>
      <c r="E26" s="2"/>
      <c r="F26" s="2"/>
      <c r="G26" s="2"/>
      <c r="H26" s="2"/>
      <c r="I26" s="2"/>
      <c r="J26" s="2"/>
      <c r="K26" s="2"/>
      <c r="L26" s="5">
        <v>24805</v>
      </c>
      <c r="M26" s="9">
        <f t="shared" si="0"/>
        <v>24805</v>
      </c>
      <c r="N26" s="19" t="s">
        <v>15</v>
      </c>
    </row>
    <row r="27" spans="1:14" ht="15.75" customHeight="1" x14ac:dyDescent="0.25">
      <c r="A27" s="8" t="s">
        <v>43</v>
      </c>
      <c r="B27" s="16" t="s">
        <v>8</v>
      </c>
      <c r="C27" s="2">
        <v>3373177.5</v>
      </c>
      <c r="D27" s="2"/>
      <c r="E27" s="2"/>
      <c r="F27" s="2"/>
      <c r="G27" s="2"/>
      <c r="H27" s="2"/>
      <c r="I27" s="2"/>
      <c r="J27" s="2"/>
      <c r="K27" s="2"/>
      <c r="L27" s="2"/>
      <c r="M27" s="9">
        <f t="shared" si="0"/>
        <v>0</v>
      </c>
      <c r="N27" s="19" t="s">
        <v>14</v>
      </c>
    </row>
    <row r="28" spans="1:14" ht="15.75" thickBot="1" x14ac:dyDescent="0.3">
      <c r="A28" s="13" t="s">
        <v>2</v>
      </c>
      <c r="B28" s="10"/>
      <c r="C28" s="11">
        <f>SUM(C6:C27)</f>
        <v>6464205.1100000003</v>
      </c>
      <c r="D28" s="11">
        <f t="shared" ref="D28:E28" si="1">SUM(D6:D27)</f>
        <v>51480</v>
      </c>
      <c r="E28" s="11">
        <f t="shared" si="1"/>
        <v>860267.38</v>
      </c>
      <c r="F28" s="11">
        <f>SUM(F6:F27)</f>
        <v>479641.63</v>
      </c>
      <c r="G28" s="11">
        <f t="shared" ref="G28:L28" si="2">SUM(G6:G27)</f>
        <v>184646</v>
      </c>
      <c r="H28" s="11">
        <f t="shared" si="2"/>
        <v>73810</v>
      </c>
      <c r="I28" s="11">
        <f t="shared" si="2"/>
        <v>0</v>
      </c>
      <c r="J28" s="11">
        <f t="shared" si="2"/>
        <v>198924</v>
      </c>
      <c r="K28" s="11">
        <f t="shared" si="2"/>
        <v>1192648.6000000001</v>
      </c>
      <c r="L28" s="11">
        <f t="shared" si="2"/>
        <v>24805</v>
      </c>
      <c r="M28" s="12">
        <f>SUM(M6:M27)</f>
        <v>3066222.6100000003</v>
      </c>
      <c r="N28" s="20"/>
    </row>
    <row r="30" spans="1:14" x14ac:dyDescent="0.25">
      <c r="C30" s="1"/>
    </row>
  </sheetData>
  <mergeCells count="6">
    <mergeCell ref="N4:N5"/>
    <mergeCell ref="D4:L4"/>
    <mergeCell ref="C4:C5"/>
    <mergeCell ref="B4:B5"/>
    <mergeCell ref="A4:A5"/>
    <mergeCell ref="M4:M5"/>
  </mergeCells>
  <hyperlinks>
    <hyperlink ref="N27" r:id="rId1"/>
    <hyperlink ref="N26" r:id="rId2"/>
    <hyperlink ref="N25" r:id="rId3"/>
    <hyperlink ref="N24" r:id="rId4"/>
    <hyperlink ref="N22" r:id="rId5"/>
  </hyperlinks>
  <pageMargins left="0.25" right="0.25" top="0.75" bottom="0.75" header="0.3" footer="0.3"/>
  <pageSetup paperSize="9" scale="72" fitToHeight="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Malečková Eva - MO 8201 - ŠIS AČR</dc:creator>
  <cp:lastModifiedBy>Pániková Eleonora - MO 1140 - ŠIS AČR</cp:lastModifiedBy>
  <cp:lastPrinted>2019-09-17T07:45:54Z</cp:lastPrinted>
  <dcterms:created xsi:type="dcterms:W3CDTF">2019-09-12T09:13:45Z</dcterms:created>
  <dcterms:modified xsi:type="dcterms:W3CDTF">2019-09-26T14:37:58Z</dcterms:modified>
</cp:coreProperties>
</file>